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158___E_POWERTRAIN\000___PROJECT\CUSTOMER_DOCUMENTATION\"/>
    </mc:Choice>
  </mc:AlternateContent>
  <xr:revisionPtr revIDLastSave="0" documentId="13_ncr:1_{C6ED5C71-58DF-4724-8CC4-D39C8F8F1B3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1" l="1"/>
  <c r="N15" i="1" l="1"/>
</calcChain>
</file>

<file path=xl/sharedStrings.xml><?xml version="1.0" encoding="utf-8"?>
<sst xmlns="http://schemas.openxmlformats.org/spreadsheetml/2006/main" count="10" uniqueCount="10">
  <si>
    <t>R</t>
  </si>
  <si>
    <t>/</t>
  </si>
  <si>
    <t>Maximum motor speed (RPM) :</t>
  </si>
  <si>
    <t>KPH</t>
  </si>
  <si>
    <t>MPH</t>
  </si>
  <si>
    <t>HPD E POWERTRAIN  -  TOP SPEED CALCULATOR</t>
  </si>
  <si>
    <t>RATIO :</t>
  </si>
  <si>
    <t>TYRE SIZE :</t>
  </si>
  <si>
    <t>VEHICLE NOMINAL TOP SPEED :</t>
  </si>
  <si>
    <t>FINAL DRIVE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</si>
</sst>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" fontId="1" fillId="2" borderId="0" xfId="0" applyNumberFormat="1" applyFont="1" applyFill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/>
    </xf>
    <xf numFmtId="1" fontId="1" fillId="4" borderId="0" xfId="0" applyNumberFormat="1" applyFont="1" applyFill="1" applyAlignment="1">
      <alignment horizontal="left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" fontId="1" fillId="3" borderId="5" xfId="0" applyNumberFormat="1" applyFont="1" applyFill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right" vertical="center" indent="1"/>
    </xf>
    <xf numFmtId="1" fontId="1" fillId="3" borderId="2" xfId="0" applyNumberFormat="1" applyFont="1" applyFill="1" applyBorder="1" applyAlignment="1">
      <alignment horizontal="left" vertical="center" indent="1"/>
    </xf>
    <xf numFmtId="1" fontId="1" fillId="3" borderId="3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 applyProtection="1">
      <alignment horizontal="center" vertical="center"/>
      <protection locked="0"/>
    </xf>
    <xf numFmtId="1" fontId="1" fillId="2" borderId="0" xfId="0" applyNumberFormat="1" applyFont="1" applyFill="1" applyBorder="1" applyAlignment="1" applyProtection="1">
      <alignment horizontal="center" vertical="center"/>
      <protection locked="0"/>
    </xf>
    <xf numFmtId="1" fontId="1" fillId="2" borderId="0" xfId="0" applyNumberFormat="1" applyFont="1" applyFill="1" applyAlignment="1">
      <alignment horizontal="center" vertical="top"/>
    </xf>
    <xf numFmtId="1" fontId="1" fillId="4" borderId="0" xfId="0" applyNumberFormat="1" applyFont="1" applyFill="1" applyAlignment="1">
      <alignment horizontal="center" vertical="top"/>
    </xf>
    <xf numFmtId="1" fontId="4" fillId="3" borderId="2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1" fontId="4" fillId="3" borderId="0" xfId="0" applyNumberFormat="1" applyFont="1" applyFill="1" applyBorder="1" applyAlignment="1">
      <alignment horizontal="left" vertical="center" indent="1"/>
    </xf>
    <xf numFmtId="1" fontId="4" fillId="3" borderId="0" xfId="0" applyNumberFormat="1" applyFont="1" applyFill="1" applyBorder="1" applyAlignment="1">
      <alignment horizontal="right" vertical="center" indent="1"/>
    </xf>
    <xf numFmtId="1" fontId="5" fillId="2" borderId="4" xfId="0" applyNumberFormat="1" applyFont="1" applyFill="1" applyBorder="1" applyAlignment="1">
      <alignment horizontal="center" vertical="top"/>
    </xf>
    <xf numFmtId="1" fontId="5" fillId="2" borderId="2" xfId="0" applyNumberFormat="1" applyFont="1" applyFill="1" applyBorder="1" applyAlignment="1">
      <alignment horizontal="center" vertical="top"/>
    </xf>
    <xf numFmtId="1" fontId="5" fillId="2" borderId="3" xfId="0" applyNumberFormat="1" applyFont="1" applyFill="1" applyBorder="1" applyAlignment="1">
      <alignment horizontal="center" vertical="top"/>
    </xf>
    <xf numFmtId="1" fontId="4" fillId="3" borderId="2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819249</xdr:colOff>
      <xdr:row>2</xdr:row>
      <xdr:rowOff>133350</xdr:rowOff>
    </xdr:from>
    <xdr:to>
      <xdr:col>13</xdr:col>
      <xdr:colOff>557312</xdr:colOff>
      <xdr:row>3</xdr:row>
      <xdr:rowOff>295275</xdr:rowOff>
    </xdr:to>
    <xdr:pic>
      <xdr:nvPicPr>
        <xdr:cNvPr id="3" name="Picture 2" descr="Swind_logo_black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6462" y="485775"/>
          <a:ext cx="38100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17"/>
  <sheetViews>
    <sheetView tabSelected="1" zoomScaleNormal="100" workbookViewId="0">
      <selection activeCell="L10" sqref="L10"/>
    </sheetView>
  </sheetViews>
  <sheetFormatPr defaultColWidth="9" defaultRowHeight="18.75" x14ac:dyDescent="0.25"/>
  <cols>
    <col min="1" max="3" width="2.5703125" style="2" customWidth="1"/>
    <col min="4" max="4" width="15.5703125" style="2" customWidth="1"/>
    <col min="5" max="7" width="2.5703125" style="2" customWidth="1"/>
    <col min="8" max="8" width="15.5703125" style="2" customWidth="1"/>
    <col min="9" max="11" width="2.5703125" style="2" customWidth="1"/>
    <col min="12" max="12" width="8.5703125" style="2" customWidth="1"/>
    <col min="13" max="13" width="1.5703125" style="2" customWidth="1"/>
    <col min="14" max="14" width="8.5703125" style="2" customWidth="1"/>
    <col min="15" max="15" width="2.5703125" style="2" customWidth="1"/>
    <col min="16" max="16" width="8.5703125" style="2" customWidth="1"/>
    <col min="17" max="19" width="2.5703125" style="2" customWidth="1"/>
    <col min="20" max="16384" width="9" style="2"/>
  </cols>
  <sheetData>
    <row r="2" spans="2:21" ht="10.1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2:21" ht="25.15" customHeight="1" x14ac:dyDescent="0.25">
      <c r="B3" s="1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1"/>
    </row>
    <row r="4" spans="2:21" ht="25.15" customHeight="1" x14ac:dyDescent="0.25">
      <c r="B4" s="1"/>
      <c r="C4" s="21"/>
      <c r="D4" s="6"/>
      <c r="E4" s="6"/>
      <c r="F4" s="6"/>
      <c r="G4" s="7"/>
      <c r="H4" s="7"/>
      <c r="I4" s="7"/>
      <c r="J4" s="7"/>
      <c r="K4" s="6"/>
      <c r="L4" s="6"/>
      <c r="M4" s="6"/>
      <c r="N4" s="6"/>
      <c r="O4" s="6"/>
      <c r="P4" s="6"/>
      <c r="Q4" s="22"/>
      <c r="R4" s="1"/>
    </row>
    <row r="5" spans="2:21" s="26" customFormat="1" ht="25.15" customHeight="1" x14ac:dyDescent="0.25">
      <c r="B5" s="25"/>
      <c r="C5" s="31" t="s">
        <v>5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3"/>
      <c r="R5" s="25"/>
    </row>
    <row r="6" spans="2:21" hidden="1" x14ac:dyDescent="0.25">
      <c r="B6" s="1"/>
      <c r="C6" s="1"/>
      <c r="D6" s="36" t="s">
        <v>2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5">
        <v>10500</v>
      </c>
      <c r="P6" s="35"/>
      <c r="Q6" s="6"/>
      <c r="R6" s="1"/>
    </row>
    <row r="7" spans="2:21" ht="10.15" customHeight="1" x14ac:dyDescent="0.25">
      <c r="B7" s="1"/>
      <c r="C7" s="1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6"/>
      <c r="P7" s="6"/>
      <c r="Q7" s="6"/>
      <c r="R7" s="1"/>
    </row>
    <row r="8" spans="2:21" ht="10.15" customHeight="1" x14ac:dyDescent="0.25">
      <c r="B8" s="1"/>
      <c r="C8" s="8"/>
      <c r="D8" s="9"/>
      <c r="E8" s="10"/>
      <c r="F8" s="6"/>
      <c r="G8" s="8"/>
      <c r="H8" s="9"/>
      <c r="I8" s="10"/>
      <c r="J8" s="7"/>
      <c r="K8" s="8"/>
      <c r="L8" s="9"/>
      <c r="M8" s="9"/>
      <c r="N8" s="9"/>
      <c r="O8" s="9"/>
      <c r="P8" s="9"/>
      <c r="Q8" s="10"/>
      <c r="R8" s="1"/>
    </row>
    <row r="9" spans="2:21" x14ac:dyDescent="0.25">
      <c r="B9" s="1"/>
      <c r="C9" s="17"/>
      <c r="D9" s="27" t="s">
        <v>6</v>
      </c>
      <c r="E9" s="11"/>
      <c r="F9" s="6"/>
      <c r="G9" s="17"/>
      <c r="H9" s="28" t="s">
        <v>9</v>
      </c>
      <c r="I9" s="11"/>
      <c r="J9" s="7"/>
      <c r="K9" s="17"/>
      <c r="L9" s="34" t="s">
        <v>7</v>
      </c>
      <c r="M9" s="34"/>
      <c r="N9" s="34"/>
      <c r="O9" s="34"/>
      <c r="P9" s="34"/>
      <c r="Q9" s="11"/>
      <c r="R9" s="1"/>
    </row>
    <row r="10" spans="2:21" ht="18" customHeight="1" x14ac:dyDescent="0.25">
      <c r="B10" s="1"/>
      <c r="C10" s="17"/>
      <c r="D10" s="23">
        <v>6.3319999999999999</v>
      </c>
      <c r="E10" s="11"/>
      <c r="F10" s="6"/>
      <c r="G10" s="17"/>
      <c r="H10" s="23">
        <v>1</v>
      </c>
      <c r="I10" s="11"/>
      <c r="J10" s="7"/>
      <c r="K10" s="17"/>
      <c r="L10" s="24">
        <v>235</v>
      </c>
      <c r="M10" s="5" t="s">
        <v>1</v>
      </c>
      <c r="N10" s="24">
        <v>85</v>
      </c>
      <c r="O10" s="5" t="s">
        <v>0</v>
      </c>
      <c r="P10" s="24">
        <v>16</v>
      </c>
      <c r="Q10" s="11"/>
      <c r="R10" s="1"/>
    </row>
    <row r="11" spans="2:21" ht="10.15" customHeight="1" x14ac:dyDescent="0.25">
      <c r="B11" s="1"/>
      <c r="C11" s="12"/>
      <c r="D11" s="4"/>
      <c r="E11" s="15"/>
      <c r="F11" s="6"/>
      <c r="G11" s="12"/>
      <c r="H11" s="4"/>
      <c r="I11" s="15"/>
      <c r="J11" s="7"/>
      <c r="K11" s="12"/>
      <c r="L11" s="4"/>
      <c r="M11" s="4"/>
      <c r="N11" s="4"/>
      <c r="O11" s="4"/>
      <c r="P11" s="4"/>
      <c r="Q11" s="15"/>
      <c r="R11" s="1"/>
    </row>
    <row r="12" spans="2:21" ht="10.15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2:21" ht="10.15" customHeight="1" x14ac:dyDescent="0.25">
      <c r="B13" s="1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0"/>
      <c r="R13" s="1"/>
    </row>
    <row r="14" spans="2:21" x14ac:dyDescent="0.25">
      <c r="B14" s="1"/>
      <c r="C14" s="17"/>
      <c r="D14" s="30" t="s">
        <v>8</v>
      </c>
      <c r="E14" s="30"/>
      <c r="F14" s="30"/>
      <c r="G14" s="30"/>
      <c r="H14" s="30"/>
      <c r="I14" s="30"/>
      <c r="J14" s="30"/>
      <c r="K14" s="30"/>
      <c r="L14" s="30"/>
      <c r="M14" s="30"/>
      <c r="N14" s="37">
        <f>$O$6/$D$10/$H$10*((($N$10*$L$10/100)*2+$P$10*25.4)*PI())/1000000*60</f>
        <v>251.90145251147334</v>
      </c>
      <c r="O14" s="37"/>
      <c r="P14" s="29" t="s">
        <v>3</v>
      </c>
      <c r="Q14" s="11"/>
      <c r="R14" s="1"/>
      <c r="U14" s="3"/>
    </row>
    <row r="15" spans="2:21" x14ac:dyDescent="0.25">
      <c r="B15" s="1"/>
      <c r="C15" s="17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7">
        <f>N14/1.609</f>
        <v>156.55777036138804</v>
      </c>
      <c r="O15" s="37"/>
      <c r="P15" s="29" t="s">
        <v>4</v>
      </c>
      <c r="Q15" s="11"/>
      <c r="R15" s="1"/>
    </row>
    <row r="16" spans="2:21" ht="10.15" customHeight="1" x14ac:dyDescent="0.25">
      <c r="B16" s="1"/>
      <c r="C16" s="12"/>
      <c r="D16" s="4"/>
      <c r="E16" s="4"/>
      <c r="F16" s="4"/>
      <c r="G16" s="4"/>
      <c r="H16" s="4"/>
      <c r="I16" s="4"/>
      <c r="J16" s="4"/>
      <c r="K16" s="4"/>
      <c r="L16" s="4"/>
      <c r="M16" s="4"/>
      <c r="N16" s="13"/>
      <c r="O16" s="13"/>
      <c r="P16" s="14"/>
      <c r="Q16" s="15"/>
      <c r="R16" s="1"/>
    </row>
    <row r="17" spans="2:18" ht="10.15" customHeight="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</sheetData>
  <sheetProtection password="CF3E" sheet="1" objects="1" scenarios="1" selectLockedCells="1"/>
  <mergeCells count="7">
    <mergeCell ref="D14:M15"/>
    <mergeCell ref="C5:Q5"/>
    <mergeCell ref="L9:P9"/>
    <mergeCell ref="O6:P6"/>
    <mergeCell ref="D6:N6"/>
    <mergeCell ref="N14:O14"/>
    <mergeCell ref="N15:O15"/>
  </mergeCells>
  <dataValidations count="1">
    <dataValidation type="list" allowBlank="1" showInputMessage="1" showErrorMessage="1" sqref="D10" xr:uid="{00000000-0002-0000-0000-000000000000}">
      <formula1>"11.508, 6.332"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Swindon - Sylvain Rubio</dc:creator>
  <cp:lastModifiedBy>Swindon - Peter Harris</cp:lastModifiedBy>
  <dcterms:created xsi:type="dcterms:W3CDTF">2020-05-26T15:28:41Z</dcterms:created>
  <dcterms:modified xsi:type="dcterms:W3CDTF">2020-10-05T13:01:04Z</dcterms:modified>
</cp:coreProperties>
</file>